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garcia\Documents\PANAMA EN CIFRAS 2018-22\ANÁLISIS DEMOGRÁFICO CORR\PMÁ GRANDE\"/>
    </mc:Choice>
  </mc:AlternateContent>
  <bookViews>
    <workbookView xWindow="120" yWindow="360" windowWidth="13830" windowHeight="8175"/>
  </bookViews>
  <sheets>
    <sheet name="211-02" sheetId="1" r:id="rId1"/>
  </sheets>
  <definedNames>
    <definedName name="abc">#REF!</definedName>
    <definedName name="_xlnm.Print_Area" localSheetId="0">'211-02'!$A$1:$O$71</definedName>
    <definedName name="npg">#REF!</definedName>
    <definedName name="npg_num">#REF!</definedName>
  </definedNames>
  <calcPr calcId="152511" iterate="1" iterateCount="1000" calcOnSave="0"/>
</workbook>
</file>

<file path=xl/calcChain.xml><?xml version="1.0" encoding="utf-8"?>
<calcChain xmlns="http://schemas.openxmlformats.org/spreadsheetml/2006/main">
  <c r="K67" i="1" l="1"/>
  <c r="K68" i="1"/>
  <c r="J68" i="1"/>
  <c r="J67" i="1"/>
  <c r="B10" i="1" l="1"/>
  <c r="B14" i="1"/>
  <c r="B15" i="1"/>
  <c r="B18" i="1"/>
  <c r="B22" i="1"/>
  <c r="B23" i="1"/>
  <c r="B26" i="1"/>
  <c r="B13" i="1"/>
  <c r="B17" i="1"/>
  <c r="B21" i="1"/>
  <c r="B25" i="1"/>
  <c r="B11" i="1"/>
  <c r="B19" i="1"/>
  <c r="B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30" i="1"/>
  <c r="B28" i="1" l="1"/>
  <c r="B49" i="1"/>
  <c r="B24" i="1"/>
  <c r="B16" i="1"/>
  <c r="B20" i="1"/>
  <c r="B12" i="1"/>
  <c r="B7" i="1" l="1"/>
</calcChain>
</file>

<file path=xl/sharedStrings.xml><?xml version="1.0" encoding="utf-8"?>
<sst xmlns="http://schemas.openxmlformats.org/spreadsheetml/2006/main" count="78" uniqueCount="42">
  <si>
    <t>Sexo y grupos             de edad</t>
  </si>
  <si>
    <t xml:space="preserve"> República</t>
  </si>
  <si>
    <t>Provincia</t>
  </si>
  <si>
    <t>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</si>
  <si>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</si>
  <si>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</si>
  <si>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</si>
  <si>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</si>
  <si>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</si>
  <si>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</si>
  <si>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</si>
  <si>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</si>
  <si>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</si>
  <si>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Kuna Yala</t>
  </si>
  <si>
    <t>Emberá</t>
  </si>
  <si>
    <t>Ngäbe Buglé</t>
  </si>
  <si>
    <t xml:space="preserve">Panamá Oeste 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</si>
  <si>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</si>
  <si>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</si>
  <si>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</si>
  <si>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</si>
  <si>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</si>
  <si>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</si>
  <si>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</si>
  <si>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</si>
  <si>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</si>
  <si>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</si>
  <si>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</si>
  <si>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</si>
  <si>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</si>
  <si>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</si>
  <si>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</si>
  <si>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</si>
  <si>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 xml:space="preserve">  5 - 9</t>
  </si>
  <si>
    <t xml:space="preserve">  0 - 4</t>
  </si>
  <si>
    <t xml:space="preserve">    Hombres</t>
  </si>
  <si>
    <t xml:space="preserve">     Mujeres</t>
  </si>
  <si>
    <t xml:space="preserve">       TOTAL</t>
  </si>
  <si>
    <t>Y GRUPOS DE EDAD: AL 1 DE JULIO DE 2022</t>
  </si>
  <si>
    <t>Cuadro 2. ESTIMACIÓN DE LA POBLACIÓN TOTAL EN LA REPÚBLICA, POR PROVINCIA Y COMARCA INDÍGENA, SEGÚN SEXO</t>
  </si>
  <si>
    <t>Fuente:  Estimaciones  y  proyecciones  de la   población   total  en  la  república de  Panamá,  por provincia  y  comarca indígena, según  sexo  y  edad: periodo 2000-30.</t>
  </si>
  <si>
    <t xml:space="preserve">              Situación Demográfica, Boletín N.º 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</si>
</sst>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]\ * #,##0.00_-;\-[$€]\ * #,##0.00_-;_-[$€]\ * &quot;-&quot;??_-;_-@_-"/>
    <numFmt numFmtId="165" formatCode="#,##0.0"/>
    <numFmt numFmtId="166" formatCode="0.00000"/>
  </numFmts>
  <fonts count="2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EFF3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9" fillId="7" borderId="1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9" fillId="7" borderId="1" applyNumberFormat="0" applyAlignment="0" applyProtection="0"/>
    <xf numFmtId="0" fontId="7" fillId="0" borderId="3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8" fillId="0" borderId="6" applyNumberFormat="0" applyFill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43">
    <xf numFmtId="0" fontId="0" fillId="0" borderId="0" xfId="0"/>
    <xf numFmtId="49" fontId="14" fillId="24" borderId="0" xfId="0" applyNumberFormat="1" applyFont="1" applyFill="1" applyBorder="1" applyAlignment="1">
      <alignment horizontal="center"/>
    </xf>
    <xf numFmtId="0" fontId="14" fillId="24" borderId="0" xfId="0" applyFont="1" applyFill="1" applyBorder="1"/>
    <xf numFmtId="0" fontId="14" fillId="24" borderId="0" xfId="0" applyFont="1" applyFill="1"/>
    <xf numFmtId="3" fontId="14" fillId="24" borderId="0" xfId="0" applyNumberFormat="1" applyFont="1" applyFill="1" applyAlignment="1">
      <alignment horizontal="center"/>
    </xf>
    <xf numFmtId="0" fontId="14" fillId="24" borderId="0" xfId="0" applyFont="1" applyFill="1" applyBorder="1" applyAlignment="1"/>
    <xf numFmtId="0" fontId="14" fillId="24" borderId="0" xfId="0" applyFont="1" applyFill="1" applyAlignment="1"/>
    <xf numFmtId="3" fontId="14" fillId="24" borderId="12" xfId="0" applyNumberFormat="1" applyFont="1" applyFill="1" applyBorder="1" applyAlignment="1">
      <alignment horizontal="center"/>
    </xf>
    <xf numFmtId="3" fontId="19" fillId="24" borderId="13" xfId="70" applyNumberFormat="1" applyFont="1" applyFill="1" applyBorder="1" applyAlignment="1"/>
    <xf numFmtId="3" fontId="19" fillId="24" borderId="15" xfId="70" applyNumberFormat="1" applyFont="1" applyFill="1" applyBorder="1" applyAlignment="1"/>
    <xf numFmtId="3" fontId="19" fillId="24" borderId="19" xfId="70" applyNumberFormat="1" applyFont="1" applyFill="1" applyBorder="1" applyAlignment="1"/>
    <xf numFmtId="3" fontId="19" fillId="24" borderId="14" xfId="70" applyNumberFormat="1" applyFont="1" applyFill="1" applyBorder="1" applyAlignment="1"/>
    <xf numFmtId="0" fontId="20" fillId="24" borderId="24" xfId="0" applyFont="1" applyFill="1" applyBorder="1"/>
    <xf numFmtId="3" fontId="20" fillId="24" borderId="13" xfId="0" applyNumberFormat="1" applyFont="1" applyFill="1" applyBorder="1" applyAlignment="1">
      <alignment horizontal="right"/>
    </xf>
    <xf numFmtId="3" fontId="20" fillId="24" borderId="15" xfId="0" applyNumberFormat="1" applyFont="1" applyFill="1" applyBorder="1" applyAlignment="1">
      <alignment horizontal="right"/>
    </xf>
    <xf numFmtId="0" fontId="20" fillId="24" borderId="24" xfId="0" applyFont="1" applyFill="1" applyBorder="1" applyAlignment="1">
      <alignment horizontal="center" vertical="center"/>
    </xf>
    <xf numFmtId="3" fontId="14" fillId="24" borderId="13" xfId="0" applyNumberFormat="1" applyFont="1" applyFill="1" applyBorder="1" applyAlignment="1">
      <alignment horizontal="right"/>
    </xf>
    <xf numFmtId="3" fontId="14" fillId="24" borderId="15" xfId="0" applyNumberFormat="1" applyFont="1" applyFill="1" applyBorder="1" applyAlignment="1">
      <alignment horizontal="right"/>
    </xf>
    <xf numFmtId="3" fontId="19" fillId="24" borderId="15" xfId="70" applyNumberFormat="1" applyFont="1" applyFill="1" applyBorder="1" applyAlignment="1">
      <alignment horizontal="right"/>
    </xf>
    <xf numFmtId="3" fontId="19" fillId="24" borderId="13" xfId="70" applyNumberFormat="1" applyFont="1" applyFill="1" applyBorder="1" applyAlignment="1">
      <alignment horizontal="right"/>
    </xf>
    <xf numFmtId="3" fontId="14" fillId="24" borderId="13" xfId="70" applyNumberFormat="1" applyFont="1" applyFill="1" applyBorder="1" applyAlignment="1">
      <alignment horizontal="right"/>
    </xf>
    <xf numFmtId="3" fontId="14" fillId="24" borderId="15" xfId="0" applyNumberFormat="1" applyFont="1" applyFill="1" applyBorder="1" applyAlignment="1"/>
    <xf numFmtId="1" fontId="14" fillId="24" borderId="0" xfId="0" applyNumberFormat="1" applyFont="1" applyFill="1" applyBorder="1"/>
    <xf numFmtId="1" fontId="14" fillId="24" borderId="0" xfId="0" applyNumberFormat="1" applyFont="1" applyFill="1"/>
    <xf numFmtId="3" fontId="14" fillId="24" borderId="16" xfId="0" applyNumberFormat="1" applyFont="1" applyFill="1" applyBorder="1" applyAlignment="1">
      <alignment horizontal="left"/>
    </xf>
    <xf numFmtId="0" fontId="14" fillId="24" borderId="17" xfId="0" applyFont="1" applyFill="1" applyBorder="1" applyAlignment="1">
      <alignment horizontal="right"/>
    </xf>
    <xf numFmtId="0" fontId="14" fillId="24" borderId="18" xfId="0" applyFont="1" applyFill="1" applyBorder="1" applyAlignment="1">
      <alignment horizontal="right"/>
    </xf>
    <xf numFmtId="3" fontId="14" fillId="24" borderId="0" xfId="0" applyNumberFormat="1" applyFont="1" applyFill="1" applyBorder="1" applyAlignment="1">
      <alignment horizontal="left"/>
    </xf>
    <xf numFmtId="49" fontId="14" fillId="24" borderId="24" xfId="0" applyNumberFormat="1" applyFont="1" applyFill="1" applyBorder="1" applyAlignment="1">
      <alignment horizontal="center"/>
    </xf>
    <xf numFmtId="165" fontId="14" fillId="24" borderId="24" xfId="0" applyNumberFormat="1" applyFont="1" applyFill="1" applyBorder="1" applyAlignment="1">
      <alignment horizontal="center"/>
    </xf>
    <xf numFmtId="3" fontId="20" fillId="25" borderId="10" xfId="0" applyNumberFormat="1" applyFont="1" applyFill="1" applyBorder="1" applyAlignment="1">
      <alignment horizontal="center" vertical="center" wrapText="1"/>
    </xf>
    <xf numFmtId="3" fontId="20" fillId="25" borderId="11" xfId="0" applyNumberFormat="1" applyFont="1" applyFill="1" applyBorder="1" applyAlignment="1">
      <alignment horizontal="center" vertical="center" wrapText="1"/>
    </xf>
    <xf numFmtId="166" fontId="14" fillId="24" borderId="0" xfId="0" applyNumberFormat="1" applyFont="1" applyFill="1"/>
    <xf numFmtId="3" fontId="14" fillId="24" borderId="0" xfId="0" applyNumberFormat="1" applyFont="1" applyFill="1"/>
    <xf numFmtId="0" fontId="14" fillId="24" borderId="0" xfId="0" applyFont="1" applyFill="1" applyAlignment="1">
      <alignment horizontal="center" vertical="center"/>
    </xf>
    <xf numFmtId="3" fontId="20" fillId="24" borderId="0" xfId="0" applyNumberFormat="1" applyFont="1" applyFill="1" applyAlignment="1">
      <alignment horizontal="center"/>
    </xf>
    <xf numFmtId="3" fontId="20" fillId="25" borderId="20" xfId="0" applyNumberFormat="1" applyFont="1" applyFill="1" applyBorder="1" applyAlignment="1">
      <alignment horizontal="center" vertical="center" wrapText="1"/>
    </xf>
    <xf numFmtId="0" fontId="20" fillId="25" borderId="21" xfId="0" applyFont="1" applyFill="1" applyBorder="1"/>
    <xf numFmtId="0" fontId="20" fillId="25" borderId="22" xfId="0" applyFont="1" applyFill="1" applyBorder="1"/>
    <xf numFmtId="3" fontId="20" fillId="25" borderId="23" xfId="0" applyNumberFormat="1" applyFont="1" applyFill="1" applyBorder="1" applyAlignment="1">
      <alignment horizontal="center" vertical="center" wrapText="1"/>
    </xf>
    <xf numFmtId="0" fontId="20" fillId="25" borderId="16" xfId="0" applyFont="1" applyFill="1" applyBorder="1"/>
    <xf numFmtId="3" fontId="20" fillId="25" borderId="19" xfId="0" applyNumberFormat="1" applyFont="1" applyFill="1" applyBorder="1" applyAlignment="1">
      <alignment horizontal="center" vertical="center" wrapText="1"/>
    </xf>
    <xf numFmtId="0" fontId="20" fillId="25" borderId="17" xfId="0" applyFont="1" applyFill="1" applyBorder="1"/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 builtinId="26" customBuiltin="1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1" xfId="79" builtinId="16" customBuiltin="1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uro" xfId="58"/>
    <cellStyle name="Explanatory Text" xfId="59"/>
    <cellStyle name="Good" xfId="60"/>
    <cellStyle name="Heading 1" xfId="61"/>
    <cellStyle name="Heading 2" xfId="62"/>
    <cellStyle name="Heading 3" xfId="63"/>
    <cellStyle name="Heading 4" xfId="64"/>
    <cellStyle name="Incorrecto" xfId="65" builtinId="27" customBuiltin="1"/>
    <cellStyle name="Input" xfId="66"/>
    <cellStyle name="Linked Cell" xfId="67"/>
    <cellStyle name="Neutral" xfId="68" builtinId="28" customBuiltin="1"/>
    <cellStyle name="Normal" xfId="0" builtinId="0"/>
    <cellStyle name="Normal 2" xfId="69"/>
    <cellStyle name="Normal_proytotal" xfId="70"/>
    <cellStyle name="Notas" xfId="71" builtinId="10" customBuiltin="1"/>
    <cellStyle name="Note" xfId="72"/>
    <cellStyle name="Output" xfId="73"/>
    <cellStyle name="Salida" xfId="74" builtinId="21" customBuiltin="1"/>
    <cellStyle name="Texto de advertencia" xfId="75" builtinId="11" customBuiltin="1"/>
    <cellStyle name="Texto explicativo" xfId="76" builtinId="53" customBuiltin="1"/>
    <cellStyle name="Title" xfId="77"/>
    <cellStyle name="Título" xfId="78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Warning Text" xfId="83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zoomScaleNormal="100" workbookViewId="0">
      <pane ySplit="5" topLeftCell="A38" activePane="bottomLeft" state="frozen"/>
      <selection pane="bottomLeft" activeCell="U65" sqref="U65"/>
    </sheetView>
  </sheetViews>
  <sheetFormatPr baseColWidth="10" defaultRowHeight="12.75" x14ac:dyDescent="0.2"/>
  <cols>
    <col min="1" max="2" width="13.7109375" style="3" customWidth="1"/>
    <col min="3" max="4" width="9.42578125" style="3" customWidth="1"/>
    <col min="5" max="6" width="9.7109375" style="3" customWidth="1"/>
    <col min="7" max="7" width="8.5703125" style="3" customWidth="1"/>
    <col min="8" max="8" width="10.42578125" style="3" customWidth="1"/>
    <col min="9" max="9" width="9" style="3" customWidth="1"/>
    <col min="10" max="10" width="11.140625" style="3" customWidth="1"/>
    <col min="11" max="11" width="10" style="3" customWidth="1"/>
    <col min="12" max="12" width="11.5703125" style="3" customWidth="1"/>
    <col min="13" max="13" width="8.7109375" style="3" customWidth="1"/>
    <col min="14" max="15" width="9.42578125" style="3" customWidth="1"/>
    <col min="16" max="16" width="11.42578125" style="2"/>
    <col min="17" max="16384" width="11.42578125" style="3"/>
  </cols>
  <sheetData>
    <row r="1" spans="1:16" x14ac:dyDescent="0.2">
      <c r="A1" s="35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6" x14ac:dyDescent="0.2">
      <c r="A2" s="35" t="s">
        <v>38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6" ht="12" customHeight="1" x14ac:dyDescent="0.2">
      <c r="A3" s="4"/>
    </row>
    <row r="4" spans="1:16" ht="16.5" customHeight="1" x14ac:dyDescent="0.2">
      <c r="A4" s="39" t="s">
        <v>0</v>
      </c>
      <c r="B4" s="41" t="s">
        <v>1</v>
      </c>
      <c r="C4" s="36" t="s">
        <v>2</v>
      </c>
      <c r="D4" s="37"/>
      <c r="E4" s="37"/>
      <c r="F4" s="37"/>
      <c r="G4" s="37"/>
      <c r="H4" s="37"/>
      <c r="I4" s="37"/>
      <c r="J4" s="37"/>
      <c r="K4" s="37"/>
      <c r="L4" s="38"/>
      <c r="M4" s="36" t="s">
        <v>3</v>
      </c>
      <c r="N4" s="37"/>
      <c r="O4" s="37"/>
    </row>
    <row r="5" spans="1:16" s="6" customFormat="1" ht="44.25" customHeight="1" x14ac:dyDescent="0.2">
      <c r="A5" s="40"/>
      <c r="B5" s="42"/>
      <c r="C5" s="30" t="s">
        <v>4</v>
      </c>
      <c r="D5" s="30" t="s">
        <v>5</v>
      </c>
      <c r="E5" s="30" t="s">
        <v>6</v>
      </c>
      <c r="F5" s="30" t="s">
        <v>7</v>
      </c>
      <c r="G5" s="30" t="s">
        <v>8</v>
      </c>
      <c r="H5" s="30" t="s">
        <v>9</v>
      </c>
      <c r="I5" s="30" t="s">
        <v>10</v>
      </c>
      <c r="J5" s="30" t="s">
        <v>11</v>
      </c>
      <c r="K5" s="30" t="s">
        <v>16</v>
      </c>
      <c r="L5" s="30" t="s">
        <v>12</v>
      </c>
      <c r="M5" s="30" t="s">
        <v>13</v>
      </c>
      <c r="N5" s="30" t="s">
        <v>14</v>
      </c>
      <c r="O5" s="31" t="s">
        <v>15</v>
      </c>
      <c r="P5" s="5"/>
    </row>
    <row r="6" spans="1:16" ht="12.75" customHeight="1" x14ac:dyDescent="0.2">
      <c r="A6" s="7"/>
      <c r="B6" s="8"/>
      <c r="C6" s="8"/>
      <c r="D6" s="8"/>
      <c r="E6" s="8"/>
      <c r="F6" s="8"/>
      <c r="G6" s="8"/>
      <c r="H6" s="8"/>
      <c r="I6" s="9"/>
      <c r="J6" s="10"/>
      <c r="K6" s="10"/>
      <c r="L6" s="8"/>
      <c r="M6" s="8"/>
      <c r="N6" s="8"/>
      <c r="O6" s="11"/>
    </row>
    <row r="7" spans="1:16" x14ac:dyDescent="0.2">
      <c r="A7" s="12" t="s">
        <v>37</v>
      </c>
      <c r="B7" s="13">
        <f>SUM(B9:B26)</f>
        <v>4395414</v>
      </c>
      <c r="C7" s="13">
        <v>189938</v>
      </c>
      <c r="D7" s="13">
        <v>270380</v>
      </c>
      <c r="E7" s="13">
        <v>306704</v>
      </c>
      <c r="F7" s="13">
        <v>468948</v>
      </c>
      <c r="G7" s="13">
        <v>59157</v>
      </c>
      <c r="H7" s="13">
        <v>119067</v>
      </c>
      <c r="I7" s="13">
        <v>95532</v>
      </c>
      <c r="J7" s="13">
        <v>1695194</v>
      </c>
      <c r="K7" s="13">
        <v>641866</v>
      </c>
      <c r="L7" s="13">
        <v>249502</v>
      </c>
      <c r="M7" s="13">
        <v>49579</v>
      </c>
      <c r="N7" s="13">
        <v>13528</v>
      </c>
      <c r="O7" s="14">
        <v>236019</v>
      </c>
    </row>
    <row r="8" spans="1:16" x14ac:dyDescent="0.2">
      <c r="A8" s="15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/>
    </row>
    <row r="9" spans="1:16" x14ac:dyDescent="0.2">
      <c r="A9" s="28" t="s">
        <v>34</v>
      </c>
      <c r="B9" s="16">
        <f>SUM(C9:O9)</f>
        <v>368461</v>
      </c>
      <c r="C9" s="16">
        <v>24074</v>
      </c>
      <c r="D9" s="16">
        <v>22884</v>
      </c>
      <c r="E9" s="16">
        <v>30969</v>
      </c>
      <c r="F9" s="16">
        <v>43138</v>
      </c>
      <c r="G9" s="16">
        <v>6423</v>
      </c>
      <c r="H9" s="16">
        <v>7286</v>
      </c>
      <c r="I9" s="16">
        <v>5069</v>
      </c>
      <c r="J9" s="16">
        <v>117168</v>
      </c>
      <c r="K9" s="16">
        <v>45435</v>
      </c>
      <c r="L9" s="16">
        <v>22147</v>
      </c>
      <c r="M9" s="16">
        <v>7162</v>
      </c>
      <c r="N9" s="16">
        <v>1842</v>
      </c>
      <c r="O9" s="17">
        <v>34864</v>
      </c>
      <c r="P9" s="22"/>
    </row>
    <row r="10" spans="1:16" x14ac:dyDescent="0.2">
      <c r="A10" s="29" t="s">
        <v>33</v>
      </c>
      <c r="B10" s="16">
        <f t="shared" ref="B10:B26" si="0">SUM(C10:O10)</f>
        <v>369593</v>
      </c>
      <c r="C10" s="16">
        <v>22400</v>
      </c>
      <c r="D10" s="16">
        <v>23321</v>
      </c>
      <c r="E10" s="16">
        <v>30399</v>
      </c>
      <c r="F10" s="16">
        <v>43042</v>
      </c>
      <c r="G10" s="16">
        <v>6127</v>
      </c>
      <c r="H10" s="16">
        <v>7732</v>
      </c>
      <c r="I10" s="16">
        <v>5437</v>
      </c>
      <c r="J10" s="16">
        <v>118554</v>
      </c>
      <c r="K10" s="16">
        <v>50014</v>
      </c>
      <c r="L10" s="16">
        <v>22698</v>
      </c>
      <c r="M10" s="16">
        <v>6115</v>
      </c>
      <c r="N10" s="16">
        <v>1687</v>
      </c>
      <c r="O10" s="17">
        <v>32067</v>
      </c>
      <c r="P10" s="22"/>
    </row>
    <row r="11" spans="1:16" x14ac:dyDescent="0.2">
      <c r="A11" s="28" t="s">
        <v>17</v>
      </c>
      <c r="B11" s="16">
        <f t="shared" si="0"/>
        <v>366033</v>
      </c>
      <c r="C11" s="16">
        <v>21164</v>
      </c>
      <c r="D11" s="16">
        <v>22737</v>
      </c>
      <c r="E11" s="16">
        <v>29470</v>
      </c>
      <c r="F11" s="16">
        <v>42239</v>
      </c>
      <c r="G11" s="16">
        <v>5644</v>
      </c>
      <c r="H11" s="16">
        <v>8186</v>
      </c>
      <c r="I11" s="16">
        <v>5793</v>
      </c>
      <c r="J11" s="16">
        <v>118542</v>
      </c>
      <c r="K11" s="16">
        <v>53410</v>
      </c>
      <c r="L11" s="16">
        <v>22396</v>
      </c>
      <c r="M11" s="16">
        <v>5389</v>
      </c>
      <c r="N11" s="16">
        <v>1501</v>
      </c>
      <c r="O11" s="17">
        <v>29562</v>
      </c>
      <c r="P11" s="22"/>
    </row>
    <row r="12" spans="1:16" x14ac:dyDescent="0.2">
      <c r="A12" s="28" t="s">
        <v>18</v>
      </c>
      <c r="B12" s="16">
        <f t="shared" si="0"/>
        <v>364022</v>
      </c>
      <c r="C12" s="16">
        <v>19443</v>
      </c>
      <c r="D12" s="16">
        <v>22838</v>
      </c>
      <c r="E12" s="16">
        <v>27844</v>
      </c>
      <c r="F12" s="16">
        <v>40534</v>
      </c>
      <c r="G12" s="16">
        <v>5715</v>
      </c>
      <c r="H12" s="16">
        <v>9195</v>
      </c>
      <c r="I12" s="16">
        <v>6410</v>
      </c>
      <c r="J12" s="16">
        <v>124691</v>
      </c>
      <c r="K12" s="16">
        <v>50936</v>
      </c>
      <c r="L12" s="16">
        <v>22306</v>
      </c>
      <c r="M12" s="16">
        <v>5287</v>
      </c>
      <c r="N12" s="16">
        <v>1330</v>
      </c>
      <c r="O12" s="17">
        <v>27493</v>
      </c>
      <c r="P12" s="22"/>
    </row>
    <row r="13" spans="1:16" x14ac:dyDescent="0.2">
      <c r="A13" s="28" t="s">
        <v>19</v>
      </c>
      <c r="B13" s="16">
        <f t="shared" si="0"/>
        <v>355992</v>
      </c>
      <c r="C13" s="16">
        <v>17661</v>
      </c>
      <c r="D13" s="16">
        <v>23717</v>
      </c>
      <c r="E13" s="16">
        <v>25998</v>
      </c>
      <c r="F13" s="16">
        <v>38092</v>
      </c>
      <c r="G13" s="16">
        <v>5813</v>
      </c>
      <c r="H13" s="16">
        <v>9583</v>
      </c>
      <c r="I13" s="16">
        <v>6838</v>
      </c>
      <c r="J13" s="16">
        <v>126424</v>
      </c>
      <c r="K13" s="16">
        <v>50543</v>
      </c>
      <c r="L13" s="16">
        <v>21746</v>
      </c>
      <c r="M13" s="16">
        <v>5042</v>
      </c>
      <c r="N13" s="16">
        <v>1364</v>
      </c>
      <c r="O13" s="17">
        <v>23171</v>
      </c>
      <c r="P13" s="22"/>
    </row>
    <row r="14" spans="1:16" x14ac:dyDescent="0.2">
      <c r="A14" s="28" t="s">
        <v>20</v>
      </c>
      <c r="B14" s="16">
        <f t="shared" si="0"/>
        <v>335161</v>
      </c>
      <c r="C14" s="16">
        <v>15258</v>
      </c>
      <c r="D14" s="16">
        <v>22927</v>
      </c>
      <c r="E14" s="16">
        <v>22619</v>
      </c>
      <c r="F14" s="16">
        <v>33930</v>
      </c>
      <c r="G14" s="16">
        <v>5602</v>
      </c>
      <c r="H14" s="16">
        <v>9191</v>
      </c>
      <c r="I14" s="16">
        <v>6808</v>
      </c>
      <c r="J14" s="16">
        <v>125654</v>
      </c>
      <c r="K14" s="16">
        <v>46796</v>
      </c>
      <c r="L14" s="16">
        <v>20246</v>
      </c>
      <c r="M14" s="16">
        <v>4480</v>
      </c>
      <c r="N14" s="16">
        <v>1149</v>
      </c>
      <c r="O14" s="17">
        <v>20501</v>
      </c>
      <c r="P14" s="22"/>
    </row>
    <row r="15" spans="1:16" x14ac:dyDescent="0.2">
      <c r="A15" s="28" t="s">
        <v>21</v>
      </c>
      <c r="B15" s="16">
        <f t="shared" si="0"/>
        <v>318194</v>
      </c>
      <c r="C15" s="16">
        <v>13051</v>
      </c>
      <c r="D15" s="16">
        <v>20793</v>
      </c>
      <c r="E15" s="16">
        <v>21576</v>
      </c>
      <c r="F15" s="16">
        <v>29592</v>
      </c>
      <c r="G15" s="16">
        <v>4808</v>
      </c>
      <c r="H15" s="16">
        <v>8610</v>
      </c>
      <c r="I15" s="16">
        <v>6521</v>
      </c>
      <c r="J15" s="16">
        <v>129209</v>
      </c>
      <c r="K15" s="16">
        <v>43949</v>
      </c>
      <c r="L15" s="16">
        <v>18413</v>
      </c>
      <c r="M15" s="16">
        <v>3480</v>
      </c>
      <c r="N15" s="16">
        <v>1001</v>
      </c>
      <c r="O15" s="17">
        <v>17191</v>
      </c>
      <c r="P15" s="22"/>
    </row>
    <row r="16" spans="1:16" x14ac:dyDescent="0.2">
      <c r="A16" s="28" t="s">
        <v>22</v>
      </c>
      <c r="B16" s="16">
        <f t="shared" si="0"/>
        <v>306774</v>
      </c>
      <c r="C16" s="16">
        <v>11879</v>
      </c>
      <c r="D16" s="16">
        <v>18173</v>
      </c>
      <c r="E16" s="16">
        <v>19937</v>
      </c>
      <c r="F16" s="16">
        <v>26442</v>
      </c>
      <c r="G16" s="16">
        <v>3292</v>
      </c>
      <c r="H16" s="16">
        <v>8437</v>
      </c>
      <c r="I16" s="16">
        <v>6645</v>
      </c>
      <c r="J16" s="16">
        <v>132973</v>
      </c>
      <c r="K16" s="16">
        <v>47644</v>
      </c>
      <c r="L16" s="16">
        <v>16377</v>
      </c>
      <c r="M16" s="16">
        <v>2099</v>
      </c>
      <c r="N16" s="16">
        <v>742</v>
      </c>
      <c r="O16" s="17">
        <v>12134</v>
      </c>
      <c r="P16" s="22"/>
    </row>
    <row r="17" spans="1:16" x14ac:dyDescent="0.2">
      <c r="A17" s="28" t="s">
        <v>23</v>
      </c>
      <c r="B17" s="16">
        <f t="shared" si="0"/>
        <v>292644</v>
      </c>
      <c r="C17" s="16">
        <v>9932</v>
      </c>
      <c r="D17" s="16">
        <v>14543</v>
      </c>
      <c r="E17" s="16">
        <v>18015</v>
      </c>
      <c r="F17" s="16">
        <v>24603</v>
      </c>
      <c r="G17" s="16">
        <v>2513</v>
      </c>
      <c r="H17" s="16">
        <v>6943</v>
      </c>
      <c r="I17" s="16">
        <v>5663</v>
      </c>
      <c r="J17" s="16">
        <v>134301</v>
      </c>
      <c r="K17" s="16">
        <v>54256</v>
      </c>
      <c r="L17" s="16">
        <v>11829</v>
      </c>
      <c r="M17" s="16">
        <v>1214</v>
      </c>
      <c r="N17" s="16">
        <v>562</v>
      </c>
      <c r="O17" s="17">
        <v>8270</v>
      </c>
      <c r="P17" s="22"/>
    </row>
    <row r="18" spans="1:16" x14ac:dyDescent="0.2">
      <c r="A18" s="28" t="s">
        <v>24</v>
      </c>
      <c r="B18" s="16">
        <f t="shared" si="0"/>
        <v>276779</v>
      </c>
      <c r="C18" s="16">
        <v>9035</v>
      </c>
      <c r="D18" s="16">
        <v>14077</v>
      </c>
      <c r="E18" s="16">
        <v>17260</v>
      </c>
      <c r="F18" s="16">
        <v>23900</v>
      </c>
      <c r="G18" s="16">
        <v>2356</v>
      </c>
      <c r="H18" s="16">
        <v>6616</v>
      </c>
      <c r="I18" s="16">
        <v>5751</v>
      </c>
      <c r="J18" s="16">
        <v>127255</v>
      </c>
      <c r="K18" s="16">
        <v>51522</v>
      </c>
      <c r="L18" s="16">
        <v>10342</v>
      </c>
      <c r="M18" s="16">
        <v>1215</v>
      </c>
      <c r="N18" s="16">
        <v>451</v>
      </c>
      <c r="O18" s="17">
        <v>6999</v>
      </c>
      <c r="P18" s="22"/>
    </row>
    <row r="19" spans="1:16" x14ac:dyDescent="0.2">
      <c r="A19" s="28" t="s">
        <v>25</v>
      </c>
      <c r="B19" s="16">
        <f t="shared" si="0"/>
        <v>250336</v>
      </c>
      <c r="C19" s="16">
        <v>7442</v>
      </c>
      <c r="D19" s="16">
        <v>13846</v>
      </c>
      <c r="E19" s="16">
        <v>15803</v>
      </c>
      <c r="F19" s="16">
        <v>24944</v>
      </c>
      <c r="G19" s="16">
        <v>2254</v>
      </c>
      <c r="H19" s="16">
        <v>7154</v>
      </c>
      <c r="I19" s="16">
        <v>6439</v>
      </c>
      <c r="J19" s="16">
        <v>112006</v>
      </c>
      <c r="K19" s="16">
        <v>42873</v>
      </c>
      <c r="L19" s="16">
        <v>10556</v>
      </c>
      <c r="M19" s="16">
        <v>1219</v>
      </c>
      <c r="N19" s="16">
        <v>386</v>
      </c>
      <c r="O19" s="17">
        <v>5414</v>
      </c>
      <c r="P19" s="22"/>
    </row>
    <row r="20" spans="1:16" x14ac:dyDescent="0.2">
      <c r="A20" s="28" t="s">
        <v>26</v>
      </c>
      <c r="B20" s="16">
        <f t="shared" si="0"/>
        <v>212872</v>
      </c>
      <c r="C20" s="16">
        <v>5965</v>
      </c>
      <c r="D20" s="16">
        <v>12344</v>
      </c>
      <c r="E20" s="16">
        <v>13557</v>
      </c>
      <c r="F20" s="16">
        <v>24138</v>
      </c>
      <c r="G20" s="16">
        <v>1974</v>
      </c>
      <c r="H20" s="16">
        <v>6642</v>
      </c>
      <c r="I20" s="16">
        <v>5913</v>
      </c>
      <c r="J20" s="16">
        <v>93518</v>
      </c>
      <c r="K20" s="16">
        <v>31846</v>
      </c>
      <c r="L20" s="16">
        <v>10755</v>
      </c>
      <c r="M20" s="16">
        <v>1219</v>
      </c>
      <c r="N20" s="16">
        <v>359</v>
      </c>
      <c r="O20" s="17">
        <v>4642</v>
      </c>
      <c r="P20" s="22"/>
    </row>
    <row r="21" spans="1:16" x14ac:dyDescent="0.2">
      <c r="A21" s="28" t="s">
        <v>27</v>
      </c>
      <c r="B21" s="16">
        <f t="shared" si="0"/>
        <v>176071</v>
      </c>
      <c r="C21" s="16">
        <v>4692</v>
      </c>
      <c r="D21" s="16">
        <v>10695</v>
      </c>
      <c r="E21" s="16">
        <v>10785</v>
      </c>
      <c r="F21" s="16">
        <v>21225</v>
      </c>
      <c r="G21" s="16">
        <v>1806</v>
      </c>
      <c r="H21" s="16">
        <v>6256</v>
      </c>
      <c r="I21" s="16">
        <v>5520</v>
      </c>
      <c r="J21" s="16">
        <v>74026</v>
      </c>
      <c r="K21" s="16">
        <v>24569</v>
      </c>
      <c r="L21" s="16">
        <v>10468</v>
      </c>
      <c r="M21" s="16">
        <v>1357</v>
      </c>
      <c r="N21" s="16">
        <v>340</v>
      </c>
      <c r="O21" s="17">
        <v>4332</v>
      </c>
      <c r="P21" s="22"/>
    </row>
    <row r="22" spans="1:16" x14ac:dyDescent="0.2">
      <c r="A22" s="28" t="s">
        <v>28</v>
      </c>
      <c r="B22" s="16">
        <f t="shared" si="0"/>
        <v>134528</v>
      </c>
      <c r="C22" s="16">
        <v>3106</v>
      </c>
      <c r="D22" s="16">
        <v>8452</v>
      </c>
      <c r="E22" s="16">
        <v>8015</v>
      </c>
      <c r="F22" s="16">
        <v>16720</v>
      </c>
      <c r="G22" s="16">
        <v>1503</v>
      </c>
      <c r="H22" s="16">
        <v>5252</v>
      </c>
      <c r="I22" s="16">
        <v>4731</v>
      </c>
      <c r="J22" s="16">
        <v>55762</v>
      </c>
      <c r="K22" s="16">
        <v>17281</v>
      </c>
      <c r="L22" s="16">
        <v>9072</v>
      </c>
      <c r="M22" s="16">
        <v>1120</v>
      </c>
      <c r="N22" s="16">
        <v>304</v>
      </c>
      <c r="O22" s="17">
        <v>3210</v>
      </c>
      <c r="P22" s="22"/>
    </row>
    <row r="23" spans="1:16" x14ac:dyDescent="0.2">
      <c r="A23" s="28" t="s">
        <v>29</v>
      </c>
      <c r="B23" s="16">
        <f t="shared" si="0"/>
        <v>100129</v>
      </c>
      <c r="C23" s="16">
        <v>2139</v>
      </c>
      <c r="D23" s="16">
        <v>6634</v>
      </c>
      <c r="E23" s="16">
        <v>5828</v>
      </c>
      <c r="F23" s="16">
        <v>12902</v>
      </c>
      <c r="G23" s="16">
        <v>1243</v>
      </c>
      <c r="H23" s="16">
        <v>4225</v>
      </c>
      <c r="I23" s="16">
        <v>4093</v>
      </c>
      <c r="J23" s="16">
        <v>40388</v>
      </c>
      <c r="K23" s="16">
        <v>11720</v>
      </c>
      <c r="L23" s="16">
        <v>6878</v>
      </c>
      <c r="M23" s="16">
        <v>1207</v>
      </c>
      <c r="N23" s="16">
        <v>224</v>
      </c>
      <c r="O23" s="17">
        <v>2648</v>
      </c>
      <c r="P23" s="22"/>
    </row>
    <row r="24" spans="1:16" x14ac:dyDescent="0.2">
      <c r="A24" s="28" t="s">
        <v>30</v>
      </c>
      <c r="B24" s="16">
        <f t="shared" si="0"/>
        <v>72013</v>
      </c>
      <c r="C24" s="16">
        <v>1352</v>
      </c>
      <c r="D24" s="16">
        <v>5396</v>
      </c>
      <c r="E24" s="16">
        <v>3858</v>
      </c>
      <c r="F24" s="16">
        <v>9347</v>
      </c>
      <c r="G24" s="16">
        <v>856</v>
      </c>
      <c r="H24" s="16">
        <v>3359</v>
      </c>
      <c r="I24" s="16">
        <v>3211</v>
      </c>
      <c r="J24" s="16">
        <v>27865</v>
      </c>
      <c r="K24" s="16">
        <v>8678</v>
      </c>
      <c r="L24" s="16">
        <v>5426</v>
      </c>
      <c r="M24" s="16">
        <v>911</v>
      </c>
      <c r="N24" s="16">
        <v>141</v>
      </c>
      <c r="O24" s="17">
        <v>1613</v>
      </c>
      <c r="P24" s="22"/>
    </row>
    <row r="25" spans="1:16" x14ac:dyDescent="0.2">
      <c r="A25" s="28" t="s">
        <v>31</v>
      </c>
      <c r="B25" s="16">
        <f t="shared" si="0"/>
        <v>48037</v>
      </c>
      <c r="C25" s="16">
        <v>792</v>
      </c>
      <c r="D25" s="16">
        <v>3682</v>
      </c>
      <c r="E25" s="16">
        <v>2421</v>
      </c>
      <c r="F25" s="16">
        <v>6632</v>
      </c>
      <c r="G25" s="16">
        <v>690</v>
      </c>
      <c r="H25" s="16">
        <v>2281</v>
      </c>
      <c r="I25" s="16">
        <v>2240</v>
      </c>
      <c r="J25" s="16">
        <v>18227</v>
      </c>
      <c r="K25" s="16">
        <v>5140</v>
      </c>
      <c r="L25" s="16">
        <v>4077</v>
      </c>
      <c r="M25" s="16">
        <v>589</v>
      </c>
      <c r="N25" s="16">
        <v>92</v>
      </c>
      <c r="O25" s="17">
        <v>1174</v>
      </c>
      <c r="P25" s="22"/>
    </row>
    <row r="26" spans="1:16" x14ac:dyDescent="0.2">
      <c r="A26" s="28" t="s">
        <v>32</v>
      </c>
      <c r="B26" s="16">
        <f t="shared" si="0"/>
        <v>47775</v>
      </c>
      <c r="C26" s="16">
        <v>553</v>
      </c>
      <c r="D26" s="16">
        <v>3321</v>
      </c>
      <c r="E26" s="16">
        <v>2350</v>
      </c>
      <c r="F26" s="16">
        <v>7528</v>
      </c>
      <c r="G26" s="16">
        <v>538</v>
      </c>
      <c r="H26" s="16">
        <v>2119</v>
      </c>
      <c r="I26" s="16">
        <v>2450</v>
      </c>
      <c r="J26" s="16">
        <v>18631</v>
      </c>
      <c r="K26" s="16">
        <v>5254</v>
      </c>
      <c r="L26" s="16">
        <v>3770</v>
      </c>
      <c r="M26" s="16">
        <v>474</v>
      </c>
      <c r="N26" s="16">
        <v>53</v>
      </c>
      <c r="O26" s="17">
        <v>734</v>
      </c>
      <c r="P26" s="22"/>
    </row>
    <row r="27" spans="1:16" x14ac:dyDescent="0.2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/>
    </row>
    <row r="28" spans="1:16" x14ac:dyDescent="0.2">
      <c r="A28" s="12" t="s">
        <v>35</v>
      </c>
      <c r="B28" s="13">
        <f>SUM(B30:B47)</f>
        <v>2202083</v>
      </c>
      <c r="C28" s="13">
        <v>96460</v>
      </c>
      <c r="D28" s="13">
        <v>138313</v>
      </c>
      <c r="E28" s="13">
        <v>155323</v>
      </c>
      <c r="F28" s="13">
        <v>235181</v>
      </c>
      <c r="G28" s="13">
        <v>31646</v>
      </c>
      <c r="H28" s="13">
        <v>59994</v>
      </c>
      <c r="I28" s="13">
        <v>47803</v>
      </c>
      <c r="J28" s="13">
        <v>836029</v>
      </c>
      <c r="K28" s="13">
        <v>324545</v>
      </c>
      <c r="L28" s="13">
        <v>129093</v>
      </c>
      <c r="M28" s="13">
        <v>24141</v>
      </c>
      <c r="N28" s="13">
        <v>7086</v>
      </c>
      <c r="O28" s="14">
        <v>116469</v>
      </c>
    </row>
    <row r="29" spans="1:16" x14ac:dyDescent="0.2">
      <c r="A29" s="15"/>
      <c r="B29" s="13"/>
      <c r="C29" s="13"/>
      <c r="D29" s="13"/>
      <c r="E29" s="13"/>
      <c r="F29" s="13"/>
      <c r="G29" s="13"/>
      <c r="H29" s="13"/>
      <c r="I29" s="14"/>
      <c r="J29" s="13"/>
      <c r="K29" s="13"/>
      <c r="L29" s="13"/>
      <c r="M29" s="13"/>
      <c r="N29" s="13"/>
      <c r="O29" s="14"/>
    </row>
    <row r="30" spans="1:16" x14ac:dyDescent="0.2">
      <c r="A30" s="28" t="s">
        <v>34</v>
      </c>
      <c r="B30" s="16">
        <f>SUM(C30:O30)</f>
        <v>188277</v>
      </c>
      <c r="C30" s="19">
        <v>12322</v>
      </c>
      <c r="D30" s="19">
        <v>11704</v>
      </c>
      <c r="E30" s="19">
        <v>15850</v>
      </c>
      <c r="F30" s="19">
        <v>22052</v>
      </c>
      <c r="G30" s="19">
        <v>3283</v>
      </c>
      <c r="H30" s="19">
        <v>3725</v>
      </c>
      <c r="I30" s="18">
        <v>2594</v>
      </c>
      <c r="J30" s="20">
        <v>59662</v>
      </c>
      <c r="K30" s="19">
        <v>23426</v>
      </c>
      <c r="L30" s="19">
        <v>11302</v>
      </c>
      <c r="M30" s="19">
        <v>3644</v>
      </c>
      <c r="N30" s="19">
        <v>937</v>
      </c>
      <c r="O30" s="18">
        <v>17776</v>
      </c>
      <c r="P30" s="22"/>
    </row>
    <row r="31" spans="1:16" x14ac:dyDescent="0.2">
      <c r="A31" s="29" t="s">
        <v>33</v>
      </c>
      <c r="B31" s="16">
        <f t="shared" ref="B31:B47" si="1">SUM(C31:O31)</f>
        <v>188774</v>
      </c>
      <c r="C31" s="19">
        <v>11470</v>
      </c>
      <c r="D31" s="19">
        <v>11934</v>
      </c>
      <c r="E31" s="19">
        <v>15565</v>
      </c>
      <c r="F31" s="19">
        <v>21999</v>
      </c>
      <c r="G31" s="19">
        <v>3128</v>
      </c>
      <c r="H31" s="19">
        <v>3954</v>
      </c>
      <c r="I31" s="18">
        <v>2785</v>
      </c>
      <c r="J31" s="20">
        <v>60309</v>
      </c>
      <c r="K31" s="19">
        <v>25778</v>
      </c>
      <c r="L31" s="19">
        <v>11571</v>
      </c>
      <c r="M31" s="19">
        <v>3103</v>
      </c>
      <c r="N31" s="19">
        <v>857</v>
      </c>
      <c r="O31" s="18">
        <v>16321</v>
      </c>
      <c r="P31" s="22"/>
    </row>
    <row r="32" spans="1:16" x14ac:dyDescent="0.2">
      <c r="A32" s="28" t="s">
        <v>17</v>
      </c>
      <c r="B32" s="16">
        <f t="shared" si="1"/>
        <v>186864</v>
      </c>
      <c r="C32" s="16">
        <v>10810</v>
      </c>
      <c r="D32" s="16">
        <v>11676</v>
      </c>
      <c r="E32" s="16">
        <v>15106</v>
      </c>
      <c r="F32" s="16">
        <v>21587</v>
      </c>
      <c r="G32" s="16">
        <v>2877</v>
      </c>
      <c r="H32" s="16">
        <v>4204</v>
      </c>
      <c r="I32" s="17">
        <v>2968</v>
      </c>
      <c r="J32" s="20">
        <v>60130</v>
      </c>
      <c r="K32" s="19">
        <v>27553</v>
      </c>
      <c r="L32" s="16">
        <v>11418</v>
      </c>
      <c r="M32" s="16">
        <v>2742</v>
      </c>
      <c r="N32" s="16">
        <v>761</v>
      </c>
      <c r="O32" s="18">
        <v>15032</v>
      </c>
      <c r="P32" s="22"/>
    </row>
    <row r="33" spans="1:19" x14ac:dyDescent="0.2">
      <c r="A33" s="28" t="s">
        <v>18</v>
      </c>
      <c r="B33" s="16">
        <f t="shared" si="1"/>
        <v>185585</v>
      </c>
      <c r="C33" s="19">
        <v>9834</v>
      </c>
      <c r="D33" s="19">
        <v>11780</v>
      </c>
      <c r="E33" s="19">
        <v>14272</v>
      </c>
      <c r="F33" s="19">
        <v>20707</v>
      </c>
      <c r="G33" s="19">
        <v>2908</v>
      </c>
      <c r="H33" s="19">
        <v>4747</v>
      </c>
      <c r="I33" s="18">
        <v>3280</v>
      </c>
      <c r="J33" s="20">
        <v>63277</v>
      </c>
      <c r="K33" s="19">
        <v>26037</v>
      </c>
      <c r="L33" s="19">
        <v>11383</v>
      </c>
      <c r="M33" s="19">
        <v>2706</v>
      </c>
      <c r="N33" s="19">
        <v>674</v>
      </c>
      <c r="O33" s="18">
        <v>13980</v>
      </c>
      <c r="P33" s="22"/>
    </row>
    <row r="34" spans="1:19" x14ac:dyDescent="0.2">
      <c r="A34" s="28" t="s">
        <v>19</v>
      </c>
      <c r="B34" s="16">
        <f t="shared" si="1"/>
        <v>180865</v>
      </c>
      <c r="C34" s="19">
        <v>8880</v>
      </c>
      <c r="D34" s="19">
        <v>12177</v>
      </c>
      <c r="E34" s="19">
        <v>13260</v>
      </c>
      <c r="F34" s="19">
        <v>19500</v>
      </c>
      <c r="G34" s="19">
        <v>2974</v>
      </c>
      <c r="H34" s="19">
        <v>4923</v>
      </c>
      <c r="I34" s="18">
        <v>3512</v>
      </c>
      <c r="J34" s="20">
        <v>63675</v>
      </c>
      <c r="K34" s="19">
        <v>25737</v>
      </c>
      <c r="L34" s="19">
        <v>11156</v>
      </c>
      <c r="M34" s="19">
        <v>2586</v>
      </c>
      <c r="N34" s="19">
        <v>740</v>
      </c>
      <c r="O34" s="17">
        <v>11745</v>
      </c>
      <c r="P34" s="22"/>
    </row>
    <row r="35" spans="1:19" x14ac:dyDescent="0.2">
      <c r="A35" s="28" t="s">
        <v>20</v>
      </c>
      <c r="B35" s="16">
        <f t="shared" si="1"/>
        <v>169395</v>
      </c>
      <c r="C35" s="19">
        <v>7568</v>
      </c>
      <c r="D35" s="19">
        <v>11648</v>
      </c>
      <c r="E35" s="19">
        <v>11443</v>
      </c>
      <c r="F35" s="19">
        <v>17365</v>
      </c>
      <c r="G35" s="19">
        <v>2896</v>
      </c>
      <c r="H35" s="19">
        <v>4829</v>
      </c>
      <c r="I35" s="18">
        <v>3531</v>
      </c>
      <c r="J35" s="20">
        <v>63191</v>
      </c>
      <c r="K35" s="19">
        <v>23415</v>
      </c>
      <c r="L35" s="19">
        <v>10389</v>
      </c>
      <c r="M35" s="19">
        <v>2347</v>
      </c>
      <c r="N35" s="19">
        <v>598</v>
      </c>
      <c r="O35" s="18">
        <v>10175</v>
      </c>
      <c r="P35" s="22"/>
    </row>
    <row r="36" spans="1:19" x14ac:dyDescent="0.2">
      <c r="A36" s="28" t="s">
        <v>21</v>
      </c>
      <c r="B36" s="16">
        <f t="shared" si="1"/>
        <v>160069</v>
      </c>
      <c r="C36" s="18">
        <v>6377</v>
      </c>
      <c r="D36" s="18">
        <v>10672</v>
      </c>
      <c r="E36" s="18">
        <v>10908</v>
      </c>
      <c r="F36" s="18">
        <v>15024</v>
      </c>
      <c r="G36" s="18">
        <v>2489</v>
      </c>
      <c r="H36" s="18">
        <v>4564</v>
      </c>
      <c r="I36" s="18">
        <v>3278</v>
      </c>
      <c r="J36" s="20">
        <v>63972</v>
      </c>
      <c r="K36" s="19">
        <v>22722</v>
      </c>
      <c r="L36" s="18">
        <v>9306</v>
      </c>
      <c r="M36" s="18">
        <v>1829</v>
      </c>
      <c r="N36" s="18">
        <v>533</v>
      </c>
      <c r="O36" s="18">
        <v>8395</v>
      </c>
      <c r="P36" s="22"/>
    </row>
    <row r="37" spans="1:19" x14ac:dyDescent="0.2">
      <c r="A37" s="28" t="s">
        <v>22</v>
      </c>
      <c r="B37" s="16">
        <f t="shared" si="1"/>
        <v>154215</v>
      </c>
      <c r="C37" s="21">
        <v>5930</v>
      </c>
      <c r="D37" s="21">
        <v>9705</v>
      </c>
      <c r="E37" s="21">
        <v>10144</v>
      </c>
      <c r="F37" s="21">
        <v>13416</v>
      </c>
      <c r="G37" s="21">
        <v>1865</v>
      </c>
      <c r="H37" s="21">
        <v>4390</v>
      </c>
      <c r="I37" s="21">
        <v>3387</v>
      </c>
      <c r="J37" s="20">
        <v>65861</v>
      </c>
      <c r="K37" s="19">
        <v>23471</v>
      </c>
      <c r="L37" s="21">
        <v>8935</v>
      </c>
      <c r="M37" s="21">
        <v>991</v>
      </c>
      <c r="N37" s="21">
        <v>421</v>
      </c>
      <c r="O37" s="21">
        <v>5699</v>
      </c>
      <c r="P37" s="22"/>
    </row>
    <row r="38" spans="1:19" x14ac:dyDescent="0.2">
      <c r="A38" s="28" t="s">
        <v>23</v>
      </c>
      <c r="B38" s="16">
        <f t="shared" si="1"/>
        <v>147158</v>
      </c>
      <c r="C38" s="19">
        <v>4946</v>
      </c>
      <c r="D38" s="19">
        <v>7792</v>
      </c>
      <c r="E38" s="19">
        <v>9069</v>
      </c>
      <c r="F38" s="19">
        <v>12287</v>
      </c>
      <c r="G38" s="19">
        <v>1480</v>
      </c>
      <c r="H38" s="19">
        <v>3654</v>
      </c>
      <c r="I38" s="18">
        <v>2889</v>
      </c>
      <c r="J38" s="20">
        <v>66775</v>
      </c>
      <c r="K38" s="19">
        <v>27548</v>
      </c>
      <c r="L38" s="19">
        <v>6447</v>
      </c>
      <c r="M38" s="19">
        <v>404</v>
      </c>
      <c r="N38" s="18">
        <v>307</v>
      </c>
      <c r="O38" s="18">
        <v>3560</v>
      </c>
      <c r="P38" s="22"/>
    </row>
    <row r="39" spans="1:19" x14ac:dyDescent="0.2">
      <c r="A39" s="28" t="s">
        <v>24</v>
      </c>
      <c r="B39" s="16">
        <f t="shared" si="1"/>
        <v>138594</v>
      </c>
      <c r="C39" s="19">
        <v>4458</v>
      </c>
      <c r="D39" s="19">
        <v>7188</v>
      </c>
      <c r="E39" s="19">
        <v>8716</v>
      </c>
      <c r="F39" s="19">
        <v>11607</v>
      </c>
      <c r="G39" s="19">
        <v>1389</v>
      </c>
      <c r="H39" s="19">
        <v>3338</v>
      </c>
      <c r="I39" s="18">
        <v>2988</v>
      </c>
      <c r="J39" s="20">
        <v>63399</v>
      </c>
      <c r="K39" s="19">
        <v>26324</v>
      </c>
      <c r="L39" s="19">
        <v>5565</v>
      </c>
      <c r="M39" s="19">
        <v>409</v>
      </c>
      <c r="N39" s="19">
        <v>240</v>
      </c>
      <c r="O39" s="18">
        <v>2973</v>
      </c>
      <c r="P39" s="22"/>
    </row>
    <row r="40" spans="1:19" x14ac:dyDescent="0.2">
      <c r="A40" s="28" t="s">
        <v>25</v>
      </c>
      <c r="B40" s="16">
        <f t="shared" si="1"/>
        <v>124534</v>
      </c>
      <c r="C40" s="19">
        <v>3705</v>
      </c>
      <c r="D40" s="19">
        <v>6993</v>
      </c>
      <c r="E40" s="19">
        <v>7935</v>
      </c>
      <c r="F40" s="19">
        <v>12152</v>
      </c>
      <c r="G40" s="19">
        <v>1295</v>
      </c>
      <c r="H40" s="19">
        <v>3518</v>
      </c>
      <c r="I40" s="18">
        <v>3267</v>
      </c>
      <c r="J40" s="20">
        <v>55041</v>
      </c>
      <c r="K40" s="19">
        <v>21888</v>
      </c>
      <c r="L40" s="19">
        <v>5661</v>
      </c>
      <c r="M40" s="19">
        <v>480</v>
      </c>
      <c r="N40" s="19">
        <v>202</v>
      </c>
      <c r="O40" s="18">
        <v>2397</v>
      </c>
      <c r="P40" s="22"/>
    </row>
    <row r="41" spans="1:19" x14ac:dyDescent="0.2">
      <c r="A41" s="28" t="s">
        <v>26</v>
      </c>
      <c r="B41" s="16">
        <f t="shared" si="1"/>
        <v>105051</v>
      </c>
      <c r="C41" s="19">
        <v>3158</v>
      </c>
      <c r="D41" s="19">
        <v>6268</v>
      </c>
      <c r="E41" s="19">
        <v>6806</v>
      </c>
      <c r="F41" s="19">
        <v>11946</v>
      </c>
      <c r="G41" s="19">
        <v>1144</v>
      </c>
      <c r="H41" s="19">
        <v>3248</v>
      </c>
      <c r="I41" s="18">
        <v>2949</v>
      </c>
      <c r="J41" s="20">
        <v>45253</v>
      </c>
      <c r="K41" s="19">
        <v>15789</v>
      </c>
      <c r="L41" s="19">
        <v>5745</v>
      </c>
      <c r="M41" s="19">
        <v>482</v>
      </c>
      <c r="N41" s="19">
        <v>191</v>
      </c>
      <c r="O41" s="18">
        <v>2072</v>
      </c>
      <c r="P41" s="22"/>
    </row>
    <row r="42" spans="1:19" x14ac:dyDescent="0.2">
      <c r="A42" s="28" t="s">
        <v>27</v>
      </c>
      <c r="B42" s="16">
        <f t="shared" si="1"/>
        <v>85866</v>
      </c>
      <c r="C42" s="19">
        <v>2513</v>
      </c>
      <c r="D42" s="19">
        <v>5397</v>
      </c>
      <c r="E42" s="19">
        <v>5304</v>
      </c>
      <c r="F42" s="19">
        <v>10652</v>
      </c>
      <c r="G42" s="19">
        <v>1057</v>
      </c>
      <c r="H42" s="19">
        <v>3059</v>
      </c>
      <c r="I42" s="18">
        <v>2788</v>
      </c>
      <c r="J42" s="20">
        <v>34820</v>
      </c>
      <c r="K42" s="19">
        <v>12063</v>
      </c>
      <c r="L42" s="19">
        <v>5521</v>
      </c>
      <c r="M42" s="19">
        <v>569</v>
      </c>
      <c r="N42" s="19">
        <v>184</v>
      </c>
      <c r="O42" s="18">
        <v>1939</v>
      </c>
      <c r="P42" s="22"/>
    </row>
    <row r="43" spans="1:19" x14ac:dyDescent="0.2">
      <c r="A43" s="28" t="s">
        <v>28</v>
      </c>
      <c r="B43" s="16">
        <f t="shared" si="1"/>
        <v>64559</v>
      </c>
      <c r="C43" s="19">
        <v>1707</v>
      </c>
      <c r="D43" s="19">
        <v>4195</v>
      </c>
      <c r="E43" s="19">
        <v>3985</v>
      </c>
      <c r="F43" s="19">
        <v>8295</v>
      </c>
      <c r="G43" s="19">
        <v>878</v>
      </c>
      <c r="H43" s="19">
        <v>2542</v>
      </c>
      <c r="I43" s="18">
        <v>2293</v>
      </c>
      <c r="J43" s="20">
        <v>25580</v>
      </c>
      <c r="K43" s="19">
        <v>8192</v>
      </c>
      <c r="L43" s="19">
        <v>4782</v>
      </c>
      <c r="M43" s="19">
        <v>488</v>
      </c>
      <c r="N43" s="19">
        <v>165</v>
      </c>
      <c r="O43" s="18">
        <v>1457</v>
      </c>
      <c r="P43" s="22"/>
    </row>
    <row r="44" spans="1:19" x14ac:dyDescent="0.2">
      <c r="A44" s="28" t="s">
        <v>29</v>
      </c>
      <c r="B44" s="16">
        <f t="shared" si="1"/>
        <v>47178</v>
      </c>
      <c r="C44" s="19">
        <v>1247</v>
      </c>
      <c r="D44" s="19">
        <v>3212</v>
      </c>
      <c r="E44" s="19">
        <v>2777</v>
      </c>
      <c r="F44" s="19">
        <v>6302</v>
      </c>
      <c r="G44" s="19">
        <v>721</v>
      </c>
      <c r="H44" s="19">
        <v>2038</v>
      </c>
      <c r="I44" s="18">
        <v>2003</v>
      </c>
      <c r="J44" s="20">
        <v>17888</v>
      </c>
      <c r="K44" s="19">
        <v>5557</v>
      </c>
      <c r="L44" s="19">
        <v>3572</v>
      </c>
      <c r="M44" s="19">
        <v>509</v>
      </c>
      <c r="N44" s="19">
        <v>120</v>
      </c>
      <c r="O44" s="18">
        <v>1232</v>
      </c>
      <c r="P44" s="22"/>
    </row>
    <row r="45" spans="1:19" x14ac:dyDescent="0.2">
      <c r="A45" s="28" t="s">
        <v>30</v>
      </c>
      <c r="B45" s="16">
        <f t="shared" si="1"/>
        <v>33204</v>
      </c>
      <c r="C45" s="19">
        <v>807</v>
      </c>
      <c r="D45" s="19">
        <v>2546</v>
      </c>
      <c r="E45" s="19">
        <v>1874</v>
      </c>
      <c r="F45" s="19">
        <v>4405</v>
      </c>
      <c r="G45" s="19">
        <v>502</v>
      </c>
      <c r="H45" s="19">
        <v>1547</v>
      </c>
      <c r="I45" s="18">
        <v>1498</v>
      </c>
      <c r="J45" s="20">
        <v>12101</v>
      </c>
      <c r="K45" s="19">
        <v>4003</v>
      </c>
      <c r="L45" s="19">
        <v>2687</v>
      </c>
      <c r="M45" s="19">
        <v>363</v>
      </c>
      <c r="N45" s="19">
        <v>75</v>
      </c>
      <c r="O45" s="17">
        <v>796</v>
      </c>
      <c r="P45" s="22"/>
      <c r="Q45" s="34"/>
      <c r="R45" s="34"/>
      <c r="S45" s="34"/>
    </row>
    <row r="46" spans="1:19" x14ac:dyDescent="0.2">
      <c r="A46" s="28" t="s">
        <v>31</v>
      </c>
      <c r="B46" s="16">
        <f t="shared" si="1"/>
        <v>21551</v>
      </c>
      <c r="C46" s="19">
        <v>461</v>
      </c>
      <c r="D46" s="19">
        <v>1725</v>
      </c>
      <c r="E46" s="19">
        <v>1166</v>
      </c>
      <c r="F46" s="19">
        <v>2975</v>
      </c>
      <c r="G46" s="19">
        <v>432</v>
      </c>
      <c r="H46" s="19">
        <v>972</v>
      </c>
      <c r="I46" s="18">
        <v>947</v>
      </c>
      <c r="J46" s="20">
        <v>7556</v>
      </c>
      <c r="K46" s="19">
        <v>2524</v>
      </c>
      <c r="L46" s="19">
        <v>1941</v>
      </c>
      <c r="M46" s="19">
        <v>260</v>
      </c>
      <c r="N46" s="19">
        <v>51</v>
      </c>
      <c r="O46" s="18">
        <v>541</v>
      </c>
      <c r="P46" s="22"/>
      <c r="Q46" s="23"/>
      <c r="R46" s="23"/>
      <c r="S46" s="23"/>
    </row>
    <row r="47" spans="1:19" x14ac:dyDescent="0.2">
      <c r="A47" s="28" t="s">
        <v>32</v>
      </c>
      <c r="B47" s="16">
        <f t="shared" si="1"/>
        <v>20344</v>
      </c>
      <c r="C47" s="19">
        <v>267</v>
      </c>
      <c r="D47" s="19">
        <v>1701</v>
      </c>
      <c r="E47" s="19">
        <v>1143</v>
      </c>
      <c r="F47" s="19">
        <v>2910</v>
      </c>
      <c r="G47" s="19">
        <v>328</v>
      </c>
      <c r="H47" s="19">
        <v>742</v>
      </c>
      <c r="I47" s="18">
        <v>846</v>
      </c>
      <c r="J47" s="20">
        <v>7539</v>
      </c>
      <c r="K47" s="19">
        <v>2518</v>
      </c>
      <c r="L47" s="19">
        <v>1712</v>
      </c>
      <c r="M47" s="19">
        <v>229</v>
      </c>
      <c r="N47" s="19">
        <v>30</v>
      </c>
      <c r="O47" s="18">
        <v>379</v>
      </c>
      <c r="P47" s="22"/>
      <c r="Q47" s="32"/>
      <c r="R47" s="32"/>
      <c r="S47" s="32"/>
    </row>
    <row r="48" spans="1:19" x14ac:dyDescent="0.2">
      <c r="A48" s="1"/>
      <c r="B48" s="16"/>
      <c r="C48" s="19"/>
      <c r="D48" s="19"/>
      <c r="E48" s="19"/>
      <c r="F48" s="19"/>
      <c r="G48" s="19"/>
      <c r="H48" s="19"/>
      <c r="I48" s="18"/>
      <c r="J48" s="20"/>
      <c r="K48" s="19"/>
      <c r="L48" s="19"/>
      <c r="M48" s="19"/>
      <c r="N48" s="19"/>
      <c r="O48" s="18"/>
      <c r="P48" s="22"/>
      <c r="Q48" s="32"/>
      <c r="R48" s="32"/>
      <c r="S48" s="32"/>
    </row>
    <row r="49" spans="1:20" x14ac:dyDescent="0.2">
      <c r="A49" s="12" t="s">
        <v>36</v>
      </c>
      <c r="B49" s="13">
        <f>SUM(B51:B68)</f>
        <v>2193331</v>
      </c>
      <c r="C49" s="13">
        <v>93478</v>
      </c>
      <c r="D49" s="13">
        <v>132067</v>
      </c>
      <c r="E49" s="13">
        <v>151381</v>
      </c>
      <c r="F49" s="13">
        <v>233767</v>
      </c>
      <c r="G49" s="13">
        <v>27511</v>
      </c>
      <c r="H49" s="13">
        <v>59073</v>
      </c>
      <c r="I49" s="13">
        <v>47729</v>
      </c>
      <c r="J49" s="13">
        <v>859165</v>
      </c>
      <c r="K49" s="13">
        <v>317321</v>
      </c>
      <c r="L49" s="13">
        <v>120409</v>
      </c>
      <c r="M49" s="13">
        <v>25438</v>
      </c>
      <c r="N49" s="13">
        <v>6442</v>
      </c>
      <c r="O49" s="14">
        <v>119550</v>
      </c>
    </row>
    <row r="50" spans="1:20" x14ac:dyDescent="0.2">
      <c r="A50" s="15"/>
      <c r="B50" s="13"/>
      <c r="C50" s="13"/>
      <c r="D50" s="13"/>
      <c r="E50" s="13"/>
      <c r="F50" s="13"/>
      <c r="G50" s="13"/>
      <c r="H50" s="13"/>
      <c r="I50" s="14"/>
      <c r="J50" s="13"/>
      <c r="K50" s="13"/>
      <c r="L50" s="13"/>
      <c r="M50" s="13"/>
      <c r="N50" s="13"/>
      <c r="O50" s="14"/>
      <c r="Q50" s="33"/>
      <c r="R50" s="33"/>
      <c r="S50" s="33"/>
      <c r="T50" s="33"/>
    </row>
    <row r="51" spans="1:20" x14ac:dyDescent="0.2">
      <c r="A51" s="28" t="s">
        <v>34</v>
      </c>
      <c r="B51" s="16">
        <f>SUM(C51:O51)</f>
        <v>180184</v>
      </c>
      <c r="C51" s="16">
        <v>11752</v>
      </c>
      <c r="D51" s="16">
        <v>11180</v>
      </c>
      <c r="E51" s="16">
        <v>15119</v>
      </c>
      <c r="F51" s="16">
        <v>21086</v>
      </c>
      <c r="G51" s="16">
        <v>3140</v>
      </c>
      <c r="H51" s="16">
        <v>3561</v>
      </c>
      <c r="I51" s="17">
        <v>2475</v>
      </c>
      <c r="J51" s="20">
        <v>57506</v>
      </c>
      <c r="K51" s="19">
        <v>22009</v>
      </c>
      <c r="L51" s="16">
        <v>10845</v>
      </c>
      <c r="M51" s="16">
        <v>3518</v>
      </c>
      <c r="N51" s="16">
        <v>905</v>
      </c>
      <c r="O51" s="17">
        <v>17088</v>
      </c>
      <c r="Q51" s="33"/>
      <c r="R51" s="33"/>
      <c r="S51" s="33"/>
      <c r="T51" s="33"/>
    </row>
    <row r="52" spans="1:20" x14ac:dyDescent="0.2">
      <c r="A52" s="29" t="s">
        <v>33</v>
      </c>
      <c r="B52" s="16">
        <f t="shared" ref="B52:B68" si="2">SUM(C52:O52)</f>
        <v>180819</v>
      </c>
      <c r="C52" s="16">
        <v>10930</v>
      </c>
      <c r="D52" s="16">
        <v>11387</v>
      </c>
      <c r="E52" s="16">
        <v>14834</v>
      </c>
      <c r="F52" s="16">
        <v>21043</v>
      </c>
      <c r="G52" s="16">
        <v>2999</v>
      </c>
      <c r="H52" s="16">
        <v>3778</v>
      </c>
      <c r="I52" s="17">
        <v>2652</v>
      </c>
      <c r="J52" s="20">
        <v>58245</v>
      </c>
      <c r="K52" s="19">
        <v>24236</v>
      </c>
      <c r="L52" s="16">
        <v>11127</v>
      </c>
      <c r="M52" s="16">
        <v>3012</v>
      </c>
      <c r="N52" s="16">
        <v>830</v>
      </c>
      <c r="O52" s="17">
        <v>15746</v>
      </c>
    </row>
    <row r="53" spans="1:20" ht="12.75" customHeight="1" x14ac:dyDescent="0.2">
      <c r="A53" s="28" t="s">
        <v>17</v>
      </c>
      <c r="B53" s="16">
        <f t="shared" si="2"/>
        <v>179169</v>
      </c>
      <c r="C53" s="16">
        <v>10354</v>
      </c>
      <c r="D53" s="16">
        <v>11061</v>
      </c>
      <c r="E53" s="16">
        <v>14364</v>
      </c>
      <c r="F53" s="16">
        <v>20652</v>
      </c>
      <c r="G53" s="16">
        <v>2767</v>
      </c>
      <c r="H53" s="16">
        <v>3982</v>
      </c>
      <c r="I53" s="17">
        <v>2825</v>
      </c>
      <c r="J53" s="20">
        <v>58412</v>
      </c>
      <c r="K53" s="19">
        <v>25857</v>
      </c>
      <c r="L53" s="16">
        <v>10978</v>
      </c>
      <c r="M53" s="16">
        <v>2647</v>
      </c>
      <c r="N53" s="16">
        <v>740</v>
      </c>
      <c r="O53" s="17">
        <v>14530</v>
      </c>
    </row>
    <row r="54" spans="1:20" x14ac:dyDescent="0.2">
      <c r="A54" s="28" t="s">
        <v>18</v>
      </c>
      <c r="B54" s="16">
        <f t="shared" si="2"/>
        <v>178437</v>
      </c>
      <c r="C54" s="16">
        <v>9609</v>
      </c>
      <c r="D54" s="16">
        <v>11058</v>
      </c>
      <c r="E54" s="16">
        <v>13572</v>
      </c>
      <c r="F54" s="16">
        <v>19827</v>
      </c>
      <c r="G54" s="16">
        <v>2807</v>
      </c>
      <c r="H54" s="16">
        <v>4448</v>
      </c>
      <c r="I54" s="17">
        <v>3130</v>
      </c>
      <c r="J54" s="20">
        <v>61414</v>
      </c>
      <c r="K54" s="19">
        <v>24899</v>
      </c>
      <c r="L54" s="16">
        <v>10923</v>
      </c>
      <c r="M54" s="16">
        <v>2581</v>
      </c>
      <c r="N54" s="16">
        <v>656</v>
      </c>
      <c r="O54" s="17">
        <v>13513</v>
      </c>
    </row>
    <row r="55" spans="1:20" x14ac:dyDescent="0.2">
      <c r="A55" s="28" t="s">
        <v>19</v>
      </c>
      <c r="B55" s="16">
        <f t="shared" si="2"/>
        <v>175127</v>
      </c>
      <c r="C55" s="16">
        <v>8781</v>
      </c>
      <c r="D55" s="16">
        <v>11540</v>
      </c>
      <c r="E55" s="16">
        <v>12738</v>
      </c>
      <c r="F55" s="16">
        <v>18592</v>
      </c>
      <c r="G55" s="16">
        <v>2839</v>
      </c>
      <c r="H55" s="16">
        <v>4660</v>
      </c>
      <c r="I55" s="17">
        <v>3326</v>
      </c>
      <c r="J55" s="20">
        <v>62749</v>
      </c>
      <c r="K55" s="19">
        <v>24806</v>
      </c>
      <c r="L55" s="16">
        <v>10590</v>
      </c>
      <c r="M55" s="16">
        <v>2456</v>
      </c>
      <c r="N55" s="16">
        <v>624</v>
      </c>
      <c r="O55" s="17">
        <v>11426</v>
      </c>
    </row>
    <row r="56" spans="1:20" x14ac:dyDescent="0.2">
      <c r="A56" s="28" t="s">
        <v>20</v>
      </c>
      <c r="B56" s="16">
        <f t="shared" si="2"/>
        <v>165766</v>
      </c>
      <c r="C56" s="16">
        <v>7690</v>
      </c>
      <c r="D56" s="16">
        <v>11279</v>
      </c>
      <c r="E56" s="16">
        <v>11176</v>
      </c>
      <c r="F56" s="16">
        <v>16565</v>
      </c>
      <c r="G56" s="16">
        <v>2706</v>
      </c>
      <c r="H56" s="16">
        <v>4362</v>
      </c>
      <c r="I56" s="17">
        <v>3277</v>
      </c>
      <c r="J56" s="20">
        <v>62463</v>
      </c>
      <c r="K56" s="19">
        <v>23381</v>
      </c>
      <c r="L56" s="16">
        <v>9857</v>
      </c>
      <c r="M56" s="16">
        <v>2133</v>
      </c>
      <c r="N56" s="16">
        <v>551</v>
      </c>
      <c r="O56" s="17">
        <v>10326</v>
      </c>
    </row>
    <row r="57" spans="1:20" x14ac:dyDescent="0.2">
      <c r="A57" s="28" t="s">
        <v>21</v>
      </c>
      <c r="B57" s="16">
        <f t="shared" si="2"/>
        <v>158125</v>
      </c>
      <c r="C57" s="16">
        <v>6674</v>
      </c>
      <c r="D57" s="16">
        <v>10121</v>
      </c>
      <c r="E57" s="16">
        <v>10668</v>
      </c>
      <c r="F57" s="16">
        <v>14568</v>
      </c>
      <c r="G57" s="16">
        <v>2319</v>
      </c>
      <c r="H57" s="16">
        <v>4046</v>
      </c>
      <c r="I57" s="17">
        <v>3243</v>
      </c>
      <c r="J57" s="20">
        <v>65237</v>
      </c>
      <c r="K57" s="19">
        <v>21227</v>
      </c>
      <c r="L57" s="16">
        <v>9107</v>
      </c>
      <c r="M57" s="16">
        <v>1651</v>
      </c>
      <c r="N57" s="16">
        <v>468</v>
      </c>
      <c r="O57" s="17">
        <v>8796</v>
      </c>
    </row>
    <row r="58" spans="1:20" x14ac:dyDescent="0.2">
      <c r="A58" s="28" t="s">
        <v>22</v>
      </c>
      <c r="B58" s="16">
        <f t="shared" si="2"/>
        <v>152559</v>
      </c>
      <c r="C58" s="16">
        <v>5949</v>
      </c>
      <c r="D58" s="16">
        <v>8468</v>
      </c>
      <c r="E58" s="16">
        <v>9793</v>
      </c>
      <c r="F58" s="16">
        <v>13026</v>
      </c>
      <c r="G58" s="16">
        <v>1427</v>
      </c>
      <c r="H58" s="16">
        <v>4047</v>
      </c>
      <c r="I58" s="17">
        <v>3258</v>
      </c>
      <c r="J58" s="20">
        <v>67112</v>
      </c>
      <c r="K58" s="19">
        <v>24173</v>
      </c>
      <c r="L58" s="16">
        <v>7442</v>
      </c>
      <c r="M58" s="16">
        <v>1108</v>
      </c>
      <c r="N58" s="16">
        <v>321</v>
      </c>
      <c r="O58" s="17">
        <v>6435</v>
      </c>
    </row>
    <row r="59" spans="1:20" x14ac:dyDescent="0.2">
      <c r="A59" s="28" t="s">
        <v>23</v>
      </c>
      <c r="B59" s="16">
        <f t="shared" si="2"/>
        <v>145486</v>
      </c>
      <c r="C59" s="16">
        <v>4986</v>
      </c>
      <c r="D59" s="16">
        <v>6751</v>
      </c>
      <c r="E59" s="16">
        <v>8946</v>
      </c>
      <c r="F59" s="16">
        <v>12316</v>
      </c>
      <c r="G59" s="16">
        <v>1033</v>
      </c>
      <c r="H59" s="16">
        <v>3289</v>
      </c>
      <c r="I59" s="17">
        <v>2774</v>
      </c>
      <c r="J59" s="20">
        <v>67526</v>
      </c>
      <c r="K59" s="19">
        <v>26708</v>
      </c>
      <c r="L59" s="16">
        <v>5382</v>
      </c>
      <c r="M59" s="16">
        <v>810</v>
      </c>
      <c r="N59" s="16">
        <v>255</v>
      </c>
      <c r="O59" s="17">
        <v>4710</v>
      </c>
    </row>
    <row r="60" spans="1:20" x14ac:dyDescent="0.2">
      <c r="A60" s="28" t="s">
        <v>24</v>
      </c>
      <c r="B60" s="16">
        <f t="shared" si="2"/>
        <v>138185</v>
      </c>
      <c r="C60" s="16">
        <v>4577</v>
      </c>
      <c r="D60" s="16">
        <v>6889</v>
      </c>
      <c r="E60" s="16">
        <v>8544</v>
      </c>
      <c r="F60" s="16">
        <v>12293</v>
      </c>
      <c r="G60" s="16">
        <v>967</v>
      </c>
      <c r="H60" s="16">
        <v>3278</v>
      </c>
      <c r="I60" s="17">
        <v>2763</v>
      </c>
      <c r="J60" s="20">
        <v>63856</v>
      </c>
      <c r="K60" s="19">
        <v>25198</v>
      </c>
      <c r="L60" s="16">
        <v>4777</v>
      </c>
      <c r="M60" s="16">
        <v>806</v>
      </c>
      <c r="N60" s="16">
        <v>211</v>
      </c>
      <c r="O60" s="17">
        <v>4026</v>
      </c>
    </row>
    <row r="61" spans="1:20" x14ac:dyDescent="0.2">
      <c r="A61" s="28" t="s">
        <v>25</v>
      </c>
      <c r="B61" s="16">
        <f t="shared" si="2"/>
        <v>125802</v>
      </c>
      <c r="C61" s="16">
        <v>3737</v>
      </c>
      <c r="D61" s="16">
        <v>6853</v>
      </c>
      <c r="E61" s="16">
        <v>7868</v>
      </c>
      <c r="F61" s="16">
        <v>12792</v>
      </c>
      <c r="G61" s="16">
        <v>959</v>
      </c>
      <c r="H61" s="16">
        <v>3636</v>
      </c>
      <c r="I61" s="17">
        <v>3172</v>
      </c>
      <c r="J61" s="20">
        <v>56965</v>
      </c>
      <c r="K61" s="19">
        <v>20985</v>
      </c>
      <c r="L61" s="16">
        <v>4895</v>
      </c>
      <c r="M61" s="16">
        <v>739</v>
      </c>
      <c r="N61" s="16">
        <v>184</v>
      </c>
      <c r="O61" s="17">
        <v>3017</v>
      </c>
    </row>
    <row r="62" spans="1:20" x14ac:dyDescent="0.2">
      <c r="A62" s="28" t="s">
        <v>26</v>
      </c>
      <c r="B62" s="16">
        <f t="shared" si="2"/>
        <v>107821</v>
      </c>
      <c r="C62" s="16">
        <v>2807</v>
      </c>
      <c r="D62" s="16">
        <v>6076</v>
      </c>
      <c r="E62" s="16">
        <v>6751</v>
      </c>
      <c r="F62" s="16">
        <v>12192</v>
      </c>
      <c r="G62" s="16">
        <v>830</v>
      </c>
      <c r="H62" s="16">
        <v>3394</v>
      </c>
      <c r="I62" s="17">
        <v>2964</v>
      </c>
      <c r="J62" s="20">
        <v>48265</v>
      </c>
      <c r="K62" s="19">
        <v>16057</v>
      </c>
      <c r="L62" s="16">
        <v>5010</v>
      </c>
      <c r="M62" s="16">
        <v>737</v>
      </c>
      <c r="N62" s="16">
        <v>168</v>
      </c>
      <c r="O62" s="17">
        <v>2570</v>
      </c>
    </row>
    <row r="63" spans="1:20" x14ac:dyDescent="0.2">
      <c r="A63" s="28" t="s">
        <v>27</v>
      </c>
      <c r="B63" s="16">
        <f t="shared" si="2"/>
        <v>90205</v>
      </c>
      <c r="C63" s="16">
        <v>2179</v>
      </c>
      <c r="D63" s="16">
        <v>5298</v>
      </c>
      <c r="E63" s="16">
        <v>5481</v>
      </c>
      <c r="F63" s="16">
        <v>10573</v>
      </c>
      <c r="G63" s="16">
        <v>749</v>
      </c>
      <c r="H63" s="16">
        <v>3197</v>
      </c>
      <c r="I63" s="17">
        <v>2732</v>
      </c>
      <c r="J63" s="20">
        <v>39206</v>
      </c>
      <c r="K63" s="19">
        <v>12506</v>
      </c>
      <c r="L63" s="16">
        <v>4947</v>
      </c>
      <c r="M63" s="16">
        <v>788</v>
      </c>
      <c r="N63" s="16">
        <v>156</v>
      </c>
      <c r="O63" s="17">
        <v>2393</v>
      </c>
    </row>
    <row r="64" spans="1:20" x14ac:dyDescent="0.2">
      <c r="A64" s="28" t="s">
        <v>28</v>
      </c>
      <c r="B64" s="16">
        <f t="shared" si="2"/>
        <v>69969</v>
      </c>
      <c r="C64" s="16">
        <v>1399</v>
      </c>
      <c r="D64" s="16">
        <v>4257</v>
      </c>
      <c r="E64" s="16">
        <v>4030</v>
      </c>
      <c r="F64" s="16">
        <v>8425</v>
      </c>
      <c r="G64" s="16">
        <v>625</v>
      </c>
      <c r="H64" s="16">
        <v>2710</v>
      </c>
      <c r="I64" s="17">
        <v>2438</v>
      </c>
      <c r="J64" s="20">
        <v>30182</v>
      </c>
      <c r="K64" s="19">
        <v>9089</v>
      </c>
      <c r="L64" s="16">
        <v>4290</v>
      </c>
      <c r="M64" s="16">
        <v>632</v>
      </c>
      <c r="N64" s="16">
        <v>139</v>
      </c>
      <c r="O64" s="17">
        <v>1753</v>
      </c>
    </row>
    <row r="65" spans="1:20" x14ac:dyDescent="0.2">
      <c r="A65" s="28" t="s">
        <v>29</v>
      </c>
      <c r="B65" s="16">
        <f t="shared" si="2"/>
        <v>52951</v>
      </c>
      <c r="C65" s="16">
        <v>892</v>
      </c>
      <c r="D65" s="16">
        <v>3422</v>
      </c>
      <c r="E65" s="16">
        <v>3051</v>
      </c>
      <c r="F65" s="16">
        <v>6600</v>
      </c>
      <c r="G65" s="16">
        <v>522</v>
      </c>
      <c r="H65" s="16">
        <v>2187</v>
      </c>
      <c r="I65" s="17">
        <v>2090</v>
      </c>
      <c r="J65" s="20">
        <v>22500</v>
      </c>
      <c r="K65" s="19">
        <v>6163</v>
      </c>
      <c r="L65" s="16">
        <v>3306</v>
      </c>
      <c r="M65" s="16">
        <v>698</v>
      </c>
      <c r="N65" s="16">
        <v>104</v>
      </c>
      <c r="O65" s="17">
        <v>1416</v>
      </c>
    </row>
    <row r="66" spans="1:20" x14ac:dyDescent="0.2">
      <c r="A66" s="28" t="s">
        <v>30</v>
      </c>
      <c r="B66" s="16">
        <f t="shared" si="2"/>
        <v>38809</v>
      </c>
      <c r="C66" s="16">
        <v>545</v>
      </c>
      <c r="D66" s="16">
        <v>2850</v>
      </c>
      <c r="E66" s="16">
        <v>1984</v>
      </c>
      <c r="F66" s="16">
        <v>4942</v>
      </c>
      <c r="G66" s="16">
        <v>354</v>
      </c>
      <c r="H66" s="16">
        <v>1812</v>
      </c>
      <c r="I66" s="17">
        <v>1713</v>
      </c>
      <c r="J66" s="20">
        <v>15764</v>
      </c>
      <c r="K66" s="19">
        <v>4675</v>
      </c>
      <c r="L66" s="16">
        <v>2739</v>
      </c>
      <c r="M66" s="16">
        <v>548</v>
      </c>
      <c r="N66" s="16">
        <v>66</v>
      </c>
      <c r="O66" s="17">
        <v>817</v>
      </c>
    </row>
    <row r="67" spans="1:20" x14ac:dyDescent="0.2">
      <c r="A67" s="28" t="s">
        <v>31</v>
      </c>
      <c r="B67" s="16">
        <f t="shared" si="2"/>
        <v>26486</v>
      </c>
      <c r="C67" s="16">
        <v>331</v>
      </c>
      <c r="D67" s="16">
        <v>1957</v>
      </c>
      <c r="E67" s="16">
        <v>1255</v>
      </c>
      <c r="F67" s="16">
        <v>3657</v>
      </c>
      <c r="G67" s="16">
        <v>258</v>
      </c>
      <c r="H67" s="16">
        <v>1309</v>
      </c>
      <c r="I67" s="17">
        <v>1293</v>
      </c>
      <c r="J67" s="20">
        <f>J25-J46</f>
        <v>10671</v>
      </c>
      <c r="K67" s="20">
        <f>K25-K46</f>
        <v>2616</v>
      </c>
      <c r="L67" s="16">
        <v>2136</v>
      </c>
      <c r="M67" s="16">
        <v>329</v>
      </c>
      <c r="N67" s="16">
        <v>41</v>
      </c>
      <c r="O67" s="17">
        <v>633</v>
      </c>
      <c r="P67" s="22"/>
      <c r="Q67" s="34"/>
      <c r="R67" s="34"/>
      <c r="S67" s="34"/>
    </row>
    <row r="68" spans="1:20" x14ac:dyDescent="0.2">
      <c r="A68" s="28" t="s">
        <v>32</v>
      </c>
      <c r="B68" s="16">
        <f t="shared" si="2"/>
        <v>27431</v>
      </c>
      <c r="C68" s="16">
        <v>286</v>
      </c>
      <c r="D68" s="16">
        <v>1620</v>
      </c>
      <c r="E68" s="16">
        <v>1207</v>
      </c>
      <c r="F68" s="16">
        <v>4618</v>
      </c>
      <c r="G68" s="16">
        <v>210</v>
      </c>
      <c r="H68" s="16">
        <v>1377</v>
      </c>
      <c r="I68" s="17">
        <v>1604</v>
      </c>
      <c r="J68" s="20">
        <f>J26-J47</f>
        <v>11092</v>
      </c>
      <c r="K68" s="20">
        <f>K26-K47</f>
        <v>2736</v>
      </c>
      <c r="L68" s="16">
        <v>2058</v>
      </c>
      <c r="M68" s="16">
        <v>245</v>
      </c>
      <c r="N68" s="16">
        <v>23</v>
      </c>
      <c r="O68" s="17">
        <v>355</v>
      </c>
      <c r="P68" s="22"/>
      <c r="Q68" s="23"/>
      <c r="R68" s="23"/>
      <c r="S68" s="23"/>
    </row>
    <row r="69" spans="1:20" x14ac:dyDescent="0.2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6"/>
      <c r="Q69" s="32"/>
      <c r="R69" s="32"/>
      <c r="S69" s="32"/>
    </row>
    <row r="70" spans="1:20" x14ac:dyDescent="0.2">
      <c r="A70" s="27" t="s">
        <v>40</v>
      </c>
      <c r="Q70" s="32"/>
      <c r="R70" s="32"/>
      <c r="S70" s="32"/>
    </row>
    <row r="71" spans="1:20" x14ac:dyDescent="0.2">
      <c r="A71" s="3" t="s">
        <v>41</v>
      </c>
    </row>
    <row r="72" spans="1:20" x14ac:dyDescent="0.2">
      <c r="A72" s="27"/>
      <c r="Q72" s="33"/>
      <c r="R72" s="33"/>
      <c r="S72" s="33"/>
      <c r="T72" s="33"/>
    </row>
    <row r="73" spans="1:20" x14ac:dyDescent="0.2">
      <c r="Q73" s="33"/>
      <c r="R73" s="33"/>
      <c r="S73" s="33"/>
      <c r="T73" s="33"/>
    </row>
  </sheetData>
  <mergeCells count="6">
    <mergeCell ref="A1:O1"/>
    <mergeCell ref="A2:O2"/>
    <mergeCell ref="C4:L4"/>
    <mergeCell ref="M4:O4"/>
    <mergeCell ref="A4:A5"/>
    <mergeCell ref="B4:B5"/>
  </mergeCells>
  <phoneticPr fontId="0" type="noConversion"/>
  <printOptions horizontalCentered="1"/>
  <pageMargins left="0.74803149606299213" right="0.74803149606299213" top="0.98425196850393704" bottom="0.98425196850393704" header="0" footer="0"/>
  <pageSetup scale="5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211-02</vt:lpstr>
      <vt:lpstr>'211-02'!Área_de_impresión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Angulo</dc:creator>
  <cp:lastModifiedBy>DELFINA GARCIA</cp:lastModifiedBy>
  <cp:lastPrinted>2019-07-10T14:37:27Z</cp:lastPrinted>
  <dcterms:created xsi:type="dcterms:W3CDTF">2014-09-03T14:42:34Z</dcterms:created>
  <dcterms:modified xsi:type="dcterms:W3CDTF">2023-08-11T15:19:38Z</dcterms:modified>
</cp:coreProperties>
</file>